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351C41F-4D82-4AFE-B420-0FAEF6C808D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<sst xmlns="http://schemas.openxmlformats.org/spreadsheetml/2006/main" count="8065" uniqueCount="1828">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</sst>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765</v>
      </c>
      <c r="B10" s="157"/>
      <c r="C10" s="149" t="str">
        <f>VLOOKUP(A10,Listado!A6:R456,6,0)</f>
        <v>-</v>
      </c>
      <c r="D10" s="149"/>
      <c r="E10" s="149"/>
      <c r="F10" s="149"/>
      <c r="G10" s="149" t="str">
        <f>VLOOKUP(A10,Listado!A6:R456,7,0)</f>
        <v>Técnico/a 3</v>
      </c>
      <c r="H10" s="149"/>
      <c r="I10" s="150" t="str">
        <f>VLOOKUP(A10,Listado!A6:R456,2,0)</f>
        <v>Técnico/a de Reporting y Analítica de datos.</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42.80000000000001" customHeight="1" thickTop="1" thickBot="1" x14ac:dyDescent="0.3">
      <c r="A17" s="197" t="str">
        <f>VLOOKUP(A10,Listado!A6:R456,18,0)</f>
        <v>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2kqbnYy2+E4KKMs1VeU1Tq8JGgcZrIa/BPDn2aqyHx2LZwv1aFS86dlkRgPXX5RHdE1iUtvmZZUXgirQewulQ==" saltValue="d2OgCA2SL2Hgl3b7+YXRL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2022-10-11T14:03:57Z</dcterms:modified>
</cp:coreProperties>
</file>